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" sheetId="21" r:id="rId1"/>
    <sheet name="Лист1" sheetId="22" r:id="rId2"/>
  </sheets>
  <calcPr calcId="145621" refMode="R1C1"/>
</workbook>
</file>

<file path=xl/calcChain.xml><?xml version="1.0" encoding="utf-8"?>
<calcChain xmlns="http://schemas.openxmlformats.org/spreadsheetml/2006/main">
  <c r="E9" i="21" l="1"/>
  <c r="G9" i="21"/>
  <c r="H9" i="21"/>
  <c r="I9" i="21"/>
  <c r="J9" i="21"/>
  <c r="G4" i="21" l="1"/>
  <c r="J6" i="21"/>
  <c r="I6" i="21"/>
  <c r="H6" i="21"/>
  <c r="J4" i="21"/>
  <c r="I4" i="21"/>
  <c r="H4" i="21"/>
  <c r="G6" i="21" l="1"/>
  <c r="E4" i="21" l="1"/>
  <c r="F9" i="2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<sst xmlns="http://schemas.openxmlformats.org/spreadsheetml/2006/main" count="33" uniqueCount="33">
  <si>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</si>
  <si>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</si>
  <si>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</si>
  <si>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</si>
  <si>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</si>
  <si>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</si>
  <si>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</si>
  <si>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</si>
  <si>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</si>
  <si>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</si>
  <si>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</si>
  <si>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</si>
  <si>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</si>
  <si>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</si>
  <si>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</si>
  <si>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</si>
  <si>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</si>
  <si>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</si>
  <si>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</si>
  <si>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</si>
  <si>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</si>
  <si>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</si>
  <si>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</si>
  <si>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</si>
  <si>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</si>
  <si>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</si>
  <si>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</si>
  <si>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СОШ №24</t>
  </si>
  <si>
    <t>ул.Лермонтова,19</t>
  </si>
  <si>
    <t>хлеб пшеничный, хлеб ржаной</t>
  </si>
  <si>
    <t>мясо тушеное, рис припущенный</t>
  </si>
  <si>
    <t>компот из свежих плодов</t>
  </si>
  <si>
    <t>2 нед./чт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</si>
</sst>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/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/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Alignment="1">
      <alignment wrapText="1"/>
    </xf>
    <xf numFmtId="0" fontId="1" fillId="2" borderId="9" xfId="0" applyFont="1" applyFill="1" applyBorder="1"/>
    <xf numFmtId="0" fontId="1" fillId="0" borderId="10" xfId="0" applyFont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12" xfId="0" applyFont="1" applyFill="1" applyBorder="1"/>
    <xf numFmtId="0" fontId="1" fillId="3" borderId="6" xfId="0" applyFont="1" applyFill="1" applyBorder="1"/>
    <xf numFmtId="0" fontId="1" fillId="0" borderId="13" xfId="0" applyFont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/>
    <xf numFmtId="0" fontId="1" fillId="2" borderId="15" xfId="0" applyFont="1" applyFill="1" applyBorder="1" applyAlignment="1">
      <alignment wrapText="1"/>
    </xf>
    <xf numFmtId="0" fontId="1" fillId="2" borderId="16" xfId="0" applyFont="1" applyFill="1" applyBorder="1"/>
    <xf numFmtId="0" fontId="1" fillId="2" borderId="1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0" borderId="1" xfId="0" applyNumberFormat="1" applyFont="1" applyFill="1" applyBorder="1" applyAlignment="1">
      <alignment vertical="top" wrapText="1"/>
    </xf>
    <xf numFmtId="2" fontId="2" fillId="0" borderId="15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1" fillId="4" borderId="17" xfId="0" applyFont="1" applyFill="1" applyBorder="1"/>
    <xf numFmtId="0" fontId="1" fillId="0" borderId="1" xfId="0" applyFont="1" applyFill="1" applyBorder="1"/>
    <xf numFmtId="0" fontId="1" fillId="0" borderId="15" xfId="0" applyFont="1" applyFill="1" applyBorder="1"/>
    <xf numFmtId="0" fontId="1" fillId="0" borderId="11" xfId="0" applyFont="1" applyFill="1" applyBorder="1"/>
    <xf numFmtId="2" fontId="4" fillId="0" borderId="11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2" borderId="19" xfId="0" applyFont="1" applyFill="1" applyBorder="1"/>
    <xf numFmtId="0" fontId="1" fillId="2" borderId="17" xfId="0" applyFont="1" applyFill="1" applyBorder="1"/>
    <xf numFmtId="14" fontId="1" fillId="2" borderId="1" xfId="0" applyNumberFormat="1" applyFont="1" applyFill="1" applyBorder="1"/>
    <xf numFmtId="0" fontId="0" fillId="5" borderId="6" xfId="0" applyFill="1" applyBorder="1" applyProtection="1">
      <protection locked="0"/>
    </xf>
    <xf numFmtId="0" fontId="0" fillId="5" borderId="1" xfId="0" applyFill="1" applyBorder="1" applyProtection="1">
      <protection locked="0"/>
    </xf>
    <xf numFmtId="2" fontId="0" fillId="5" borderId="6" xfId="0" applyNumberFormat="1" applyFill="1" applyBorder="1" applyAlignment="1" applyProtection="1">
      <alignment horizontal="center"/>
      <protection locked="0"/>
    </xf>
    <xf numFmtId="2" fontId="0" fillId="5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F5" sqref="F5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46" t="s">
        <v>27</v>
      </c>
      <c r="C1" s="47"/>
      <c r="D1" s="48"/>
      <c r="E1" s="2" t="s">
        <v>1</v>
      </c>
      <c r="F1" s="3" t="s">
        <v>28</v>
      </c>
      <c r="G1" s="41"/>
      <c r="H1" s="2"/>
      <c r="I1" s="2" t="s">
        <v>2</v>
      </c>
      <c r="J1" s="49" t="s">
        <v>32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50">
        <v>256.30500000000001</v>
      </c>
      <c r="D4" s="34" t="s">
        <v>30</v>
      </c>
      <c r="E4" s="33">
        <f>100+150</f>
        <v>250</v>
      </c>
      <c r="F4" s="52">
        <v>65.72</v>
      </c>
      <c r="G4" s="30">
        <f>238.1+200</f>
        <v>438.1</v>
      </c>
      <c r="H4" s="30">
        <f>10.58+3.64</f>
        <v>14.22</v>
      </c>
      <c r="I4" s="30">
        <f>15.5+4.3</f>
        <v>19.8</v>
      </c>
      <c r="J4" s="30">
        <f>2.56+36.67</f>
        <v>39.230000000000004</v>
      </c>
    </row>
    <row r="5" spans="1:10" x14ac:dyDescent="0.25">
      <c r="A5" s="12"/>
      <c r="B5" s="13" t="s">
        <v>15</v>
      </c>
      <c r="C5" s="51">
        <v>342</v>
      </c>
      <c r="D5" s="34" t="s">
        <v>31</v>
      </c>
      <c r="E5" s="33">
        <v>200</v>
      </c>
      <c r="F5" s="53">
        <v>7.68</v>
      </c>
      <c r="G5" s="30">
        <v>116.6</v>
      </c>
      <c r="H5" s="30">
        <v>0.32</v>
      </c>
      <c r="I5" s="30">
        <v>0.08</v>
      </c>
      <c r="J5" s="30">
        <v>28.2</v>
      </c>
    </row>
    <row r="6" spans="1:10" x14ac:dyDescent="0.25">
      <c r="A6" s="12"/>
      <c r="B6" s="13" t="s">
        <v>16</v>
      </c>
      <c r="C6" s="38"/>
      <c r="D6" s="34" t="s">
        <v>29</v>
      </c>
      <c r="E6" s="33">
        <v>50</v>
      </c>
      <c r="F6" s="33">
        <v>3.26</v>
      </c>
      <c r="G6" s="30">
        <f>47+52.2</f>
        <v>99.2</v>
      </c>
      <c r="H6" s="30">
        <f>1.52+1.98</f>
        <v>3.5</v>
      </c>
      <c r="I6" s="30">
        <f>0.16+0.36</f>
        <v>0.52</v>
      </c>
      <c r="J6" s="30">
        <f>9.84+10.02</f>
        <v>19.86</v>
      </c>
    </row>
    <row r="7" spans="1:10" ht="65.25" customHeight="1" x14ac:dyDescent="0.25">
      <c r="A7" s="12"/>
      <c r="B7" s="42"/>
      <c r="C7" s="37"/>
      <c r="D7" s="34"/>
      <c r="E7" s="33"/>
      <c r="F7" s="40"/>
      <c r="G7" s="31"/>
      <c r="H7" s="31"/>
      <c r="I7" s="31"/>
      <c r="J7" s="31"/>
    </row>
    <row r="8" spans="1:10" x14ac:dyDescent="0.25">
      <c r="A8" s="12"/>
      <c r="B8" s="43"/>
      <c r="C8" s="38"/>
      <c r="D8" s="35"/>
      <c r="E8" s="36"/>
      <c r="F8" s="39"/>
      <c r="G8" s="32"/>
      <c r="H8" s="32"/>
      <c r="I8" s="32"/>
      <c r="J8" s="32"/>
    </row>
    <row r="9" spans="1:10" ht="15.75" thickBot="1" x14ac:dyDescent="0.3">
      <c r="A9" s="16"/>
      <c r="B9" s="44"/>
      <c r="C9" s="37"/>
      <c r="D9" s="34"/>
      <c r="E9" s="33">
        <f>SUM(E4:E8)</f>
        <v>500</v>
      </c>
      <c r="F9" s="45">
        <f>SUM(F4:F8)</f>
        <v>76.660000000000011</v>
      </c>
      <c r="G9" s="45">
        <f t="shared" ref="G9:J9" si="0">SUM(G4:G8)</f>
        <v>653.90000000000009</v>
      </c>
      <c r="H9" s="45">
        <f t="shared" si="0"/>
        <v>18.04</v>
      </c>
      <c r="I9" s="45">
        <f t="shared" si="0"/>
        <v>20.399999999999999</v>
      </c>
      <c r="J9" s="45">
        <f t="shared" si="0"/>
        <v>87.29</v>
      </c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2024-01-31T07:28:29Z</dcterms:modified>
</cp:coreProperties>
</file>