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J6" i="21" l="1"/>
  <c r="I6" i="21"/>
  <c r="H6" i="21"/>
  <c r="J4" i="21"/>
  <c r="I4" i="21"/>
  <c r="H4" i="21"/>
  <c r="G4" i="21" l="1"/>
  <c r="E4" i="21"/>
  <c r="G6" i="21" l="1"/>
  <c r="F9" i="2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<sst xmlns="http://schemas.openxmlformats.org/spreadsheetml/2006/main" count="37" uniqueCount="36">
  <si>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</si>
  <si>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</si>
  <si>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</si>
  <si>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</si>
  <si>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</si>
  <si>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</si>
  <si>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</si>
  <si>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</si>
  <si>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</si>
  <si>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</si>
  <si>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</si>
  <si>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</si>
  <si>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</si>
  <si>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</si>
  <si>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</si>
  <si>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</si>
  <si>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</si>
  <si>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</si>
  <si>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</si>
  <si>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</si>
  <si>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</si>
  <si>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</si>
  <si>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</si>
  <si>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</si>
  <si>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</si>
  <si>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</si>
  <si>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</si>
  <si>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</si>
  <si>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</si>
  <si>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</si>
  <si>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домашняя, картофельное пюре</t>
  </si>
  <si>
    <t>чай с лимоном</t>
  </si>
  <si>
    <t>яблоко</t>
  </si>
  <si>
    <t>молоко</t>
  </si>
  <si>
    <t>молоко питьевое ультрапастеризованое обогащенное витаминами и йодом</t>
  </si>
  <si>
    <t>2 нед./ср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</si>
</sst>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27</v>
      </c>
      <c r="C1" s="44"/>
      <c r="D1" s="45"/>
      <c r="E1" s="2" t="s">
        <v>1</v>
      </c>
      <c r="F1" s="3" t="s">
        <v>28</v>
      </c>
      <c r="G1" s="38"/>
      <c r="H1" s="2"/>
      <c r="I1" s="2" t="s">
        <v>2</v>
      </c>
      <c r="J1" s="46" t="s">
        <v>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7">
        <v>271.31200000000001</v>
      </c>
      <c r="D4" s="32" t="s">
        <v>30</v>
      </c>
      <c r="E4" s="31">
        <f>100+150</f>
        <v>250</v>
      </c>
      <c r="F4" s="49">
        <v>48.99</v>
      </c>
      <c r="G4" s="50">
        <f>177.46+137.2</f>
        <v>314.65999999999997</v>
      </c>
      <c r="H4" s="50">
        <f>8.06+3.06</f>
        <v>11.120000000000001</v>
      </c>
      <c r="I4" s="50">
        <f>12.11+4.8</f>
        <v>16.91</v>
      </c>
      <c r="J4" s="50">
        <f>20.44+8.7</f>
        <v>29.14</v>
      </c>
    </row>
    <row r="5" spans="1:10" x14ac:dyDescent="0.25">
      <c r="A5" s="12"/>
      <c r="B5" s="13" t="s">
        <v>15</v>
      </c>
      <c r="C5" s="48">
        <v>377</v>
      </c>
      <c r="D5" s="32" t="s">
        <v>31</v>
      </c>
      <c r="E5" s="31">
        <v>207</v>
      </c>
      <c r="F5" s="51">
        <v>5.03</v>
      </c>
      <c r="G5" s="50">
        <v>62</v>
      </c>
      <c r="H5" s="50">
        <v>0.13</v>
      </c>
      <c r="I5" s="50">
        <v>0.02</v>
      </c>
      <c r="J5" s="50">
        <v>15.2</v>
      </c>
    </row>
    <row r="6" spans="1:10" x14ac:dyDescent="0.25">
      <c r="A6" s="12"/>
      <c r="B6" s="13" t="s">
        <v>16</v>
      </c>
      <c r="C6" s="36"/>
      <c r="D6" s="32" t="s">
        <v>29</v>
      </c>
      <c r="E6" s="31">
        <v>40</v>
      </c>
      <c r="F6" s="31">
        <v>2.63</v>
      </c>
      <c r="G6" s="50">
        <f>47+34.8</f>
        <v>81.8</v>
      </c>
      <c r="H6" s="50">
        <f>1.52+1.32</f>
        <v>2.84</v>
      </c>
      <c r="I6" s="50">
        <f>0.24+0.16</f>
        <v>0.4</v>
      </c>
      <c r="J6" s="50">
        <f>9.84+6.68</f>
        <v>16.52</v>
      </c>
    </row>
    <row r="7" spans="1:10" x14ac:dyDescent="0.25">
      <c r="A7" s="12"/>
      <c r="B7" s="39" t="s">
        <v>20</v>
      </c>
      <c r="C7" s="35"/>
      <c r="D7" s="32" t="s">
        <v>32</v>
      </c>
      <c r="E7" s="31">
        <v>100</v>
      </c>
      <c r="F7" s="52">
        <v>13.35</v>
      </c>
      <c r="G7" s="50">
        <v>47</v>
      </c>
      <c r="H7" s="50">
        <v>0.4</v>
      </c>
      <c r="I7" s="50">
        <v>0.4</v>
      </c>
      <c r="J7" s="50">
        <v>9.8000000000000007</v>
      </c>
    </row>
    <row r="8" spans="1:10" ht="60" customHeight="1" x14ac:dyDescent="0.25">
      <c r="A8" s="12"/>
      <c r="B8" s="40" t="s">
        <v>33</v>
      </c>
      <c r="C8" s="36"/>
      <c r="D8" s="33" t="s">
        <v>34</v>
      </c>
      <c r="E8" s="34">
        <v>200</v>
      </c>
      <c r="F8" s="37">
        <v>27</v>
      </c>
      <c r="G8" s="30">
        <v>120</v>
      </c>
      <c r="H8" s="30">
        <v>6</v>
      </c>
      <c r="I8" s="30">
        <v>6.4</v>
      </c>
      <c r="J8" s="30">
        <v>9.4</v>
      </c>
    </row>
    <row r="9" spans="1:10" ht="15.75" thickBot="1" x14ac:dyDescent="0.3">
      <c r="A9" s="16"/>
      <c r="B9" s="41"/>
      <c r="C9" s="35"/>
      <c r="D9" s="32"/>
      <c r="E9" s="31">
        <f>SUM(E4:E8)</f>
        <v>797</v>
      </c>
      <c r="F9" s="42">
        <f>SUM(F4:F8)</f>
        <v>97</v>
      </c>
      <c r="G9" s="42">
        <f t="shared" ref="G9:J9" si="0">SUM(G4:G8)</f>
        <v>625.46</v>
      </c>
      <c r="H9" s="42">
        <f t="shared" si="0"/>
        <v>20.490000000000002</v>
      </c>
      <c r="I9" s="42">
        <f t="shared" si="0"/>
        <v>24.129999999999995</v>
      </c>
      <c r="J9" s="42">
        <f t="shared" si="0"/>
        <v>80.06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2023-10-16T05:29:59Z</dcterms:modified>
</cp:coreProperties>
</file>